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9.Плинтусный\"/>
    </mc:Choice>
  </mc:AlternateContent>
  <xr:revisionPtr revIDLastSave="0" documentId="13_ncr:1_{364D25C9-197A-4A5B-82C6-1D32146511F2}" xr6:coauthVersionLast="41" xr6:coauthVersionMax="43" xr10:uidLastSave="{00000000-0000-0000-0000-000000000000}"/>
  <bookViews>
    <workbookView xWindow="3120" yWindow="3120" windowWidth="21600" windowHeight="11385" xr2:uid="{00000000-000D-0000-FFFF-FFFF00000000}"/>
  </bookViews>
  <sheets>
    <sheet name="Новотерм_Плинтусны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" i="1"/>
</calcChain>
</file>

<file path=xl/sharedStrings.xml><?xml version="1.0" encoding="utf-8"?>
<sst xmlns="http://schemas.openxmlformats.org/spreadsheetml/2006/main" count="138" uniqueCount="66">
  <si>
    <t>Тип отопительного прибора##OTHER##</t>
  </si>
  <si>
    <t>URL##OTHER##</t>
  </si>
  <si>
    <t>ADSK_Наименование краткое##OTHER##</t>
  </si>
  <si>
    <t>ADSK_Наименование##OTHER##</t>
  </si>
  <si>
    <t>ADSK_Завод-изготовитель##OTHER##</t>
  </si>
  <si>
    <t>Столбец1</t>
  </si>
  <si>
    <t>B##LENGTH##MILLIMETERS</t>
  </si>
  <si>
    <t>L##LENGTH##MILLIMETERS</t>
  </si>
  <si>
    <t>H##LENGTH##MILLIMETERS</t>
  </si>
  <si>
    <t>Межосевое расстояние##LENGTH##MILLIMETERS</t>
  </si>
  <si>
    <t>https://isoterm.ru/product/plintus/plintusnyy-konvektor/</t>
  </si>
  <si>
    <t>ОАО «ФИРМА ИЗОТЕРМ» тел.+7(812)322-88-82</t>
  </si>
  <si>
    <t>настенный</t>
  </si>
  <si>
    <t>Qну##HVAC_HEATING_LOAD##WATTS</t>
  </si>
  <si>
    <t>ПЛК 04.14.060, Л</t>
  </si>
  <si>
    <t>ПЛК 04.14.070, Л</t>
  </si>
  <si>
    <t>ПЛК 04.14.080, Л</t>
  </si>
  <si>
    <t>ПЛК 04.14.090, Л</t>
  </si>
  <si>
    <t>ПЛК 04.14.100, Л</t>
  </si>
  <si>
    <t>ПЛК 04.14.110, Л</t>
  </si>
  <si>
    <t>ПЛК 04.14.120, Л</t>
  </si>
  <si>
    <t>ПЛК 04.14.130, Л</t>
  </si>
  <si>
    <t>ПЛК 04.14.140, Л</t>
  </si>
  <si>
    <t>ПЛК 04.14.150, Л</t>
  </si>
  <si>
    <t>ПЛК 04.14.160, Л</t>
  </si>
  <si>
    <t>ПЛК 04.14.180, Л</t>
  </si>
  <si>
    <t>ПЛК 04.14.170, Л</t>
  </si>
  <si>
    <t>ПЛК 04.14.190, Л</t>
  </si>
  <si>
    <t>ПЛК 04.14.200, Л</t>
  </si>
  <si>
    <t>ПЛК 04.14.210, Л</t>
  </si>
  <si>
    <t>ПЛК 04.14.220, Л</t>
  </si>
  <si>
    <t>ПЛК 04.14.230, Л</t>
  </si>
  <si>
    <t>ПЛК 04.14.240, Л</t>
  </si>
  <si>
    <t>ПЛК 04.14.250, Л</t>
  </si>
  <si>
    <t>ПЛК 04.14.260, Л</t>
  </si>
  <si>
    <t>ПЛК 04.14.270, Л</t>
  </si>
  <si>
    <t>ПЛК 04.14.280, Л</t>
  </si>
  <si>
    <t>ПЛК 04.14.290, Л</t>
  </si>
  <si>
    <t>ПЛК 04.14.300, Л</t>
  </si>
  <si>
    <t>ADSK_Код изделия##OTHER##</t>
  </si>
  <si>
    <t>ПЛК 04.14.060</t>
  </si>
  <si>
    <t>ПЛК 04.14.070</t>
  </si>
  <si>
    <t>ПЛК 04.14.080</t>
  </si>
  <si>
    <t>ПЛК 04.14.090</t>
  </si>
  <si>
    <t>ПЛК 04.14.100</t>
  </si>
  <si>
    <t>ПЛК 04.14.110</t>
  </si>
  <si>
    <t>ПЛК 04.14.120</t>
  </si>
  <si>
    <t>ПЛК 04.14.130</t>
  </si>
  <si>
    <t>ПЛК 04.14.140</t>
  </si>
  <si>
    <t>ПЛК 04.14.150</t>
  </si>
  <si>
    <t>ПЛК 04.14.160</t>
  </si>
  <si>
    <t>ПЛК 04.14.170</t>
  </si>
  <si>
    <t>ПЛК 04.14.180</t>
  </si>
  <si>
    <t>ПЛК 04.14.190</t>
  </si>
  <si>
    <t>ПЛК 04.14.200</t>
  </si>
  <si>
    <t>ПЛК 04.14.210</t>
  </si>
  <si>
    <t>ПЛК 04.14.220</t>
  </si>
  <si>
    <t>ПЛК 04.14.230</t>
  </si>
  <si>
    <t>ПЛК 04.14.240</t>
  </si>
  <si>
    <t>ПЛК 04.14.250</t>
  </si>
  <si>
    <t>ПЛК 04.14.260</t>
  </si>
  <si>
    <t>ПЛК 04.14.270</t>
  </si>
  <si>
    <t>ПЛК 04.14.280</t>
  </si>
  <si>
    <t>ПЛК 04.14.290</t>
  </si>
  <si>
    <t>ПЛК 04.14.300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</si>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</sst>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8">
    <xf numFmtId="0" fontId="0" fillId="0" borderId="0" xfId="0"/>
    <xf numFmtId="0" fontId="0" fillId="0" borderId="10" xfId="0" applyFont="1" applyBorder="1"/>
    <xf numFmtId="0" fontId="0" fillId="0" borderId="11" xfId="0" applyFont="1" applyBorder="1"/>
    <xf numFmtId="0" fontId="0" fillId="0" borderId="0" xfId="0" applyFill="1" applyAlignment="1">
      <alignment wrapText="1"/>
    </xf>
    <xf numFmtId="164" fontId="19" fillId="33" borderId="12" xfId="0" applyNumberFormat="1" applyFont="1" applyFill="1" applyBorder="1" applyAlignment="1">
      <alignment horizontal="center" vertical="center" wrapText="1"/>
    </xf>
    <xf numFmtId="3" fontId="20" fillId="33" borderId="12" xfId="0" applyNumberFormat="1" applyFont="1" applyFill="1" applyBorder="1" applyAlignment="1">
      <alignment horizontal="center" vertical="center" wrapText="1"/>
    </xf>
    <xf numFmtId="0" fontId="21" fillId="0" borderId="0" xfId="42"/>
    <xf numFmtId="0" fontId="0" fillId="0" borderId="0" xfId="0" applyAlignment="1">
      <alignment vertical="center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7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D3A5DD-D153-4B03-BBD1-CDD3AC7A396D}" name="Таблица1" displayName="Таблица1" ref="A1:M26" totalsRowShown="0" headerRowDxfId="6">
  <autoFilter ref="A1:M26" xr:uid="{66D59289-2E3D-4360-B875-134EDA6AA356}"/>
  <tableColumns count="13">
    <tableColumn id="1" xr3:uid="{6B7C04BD-49ED-47A5-9F56-30D6AE725895}" name="Столбец1">
      <calculatedColumnFormula>_xlfn.CONCAT( H2)</calculatedColumnFormula>
    </tableColumn>
    <tableColumn id="2" xr3:uid="{0A6B6D48-387D-48DF-8862-B421912D5564}" name="ADSK_Код изделия##OTHER##" dataDxfId="5"/>
    <tableColumn id="3" xr3:uid="{0F061D67-D781-4D38-BBE6-DE909E837173}" name="B##LENGTH##MILLIMETERS" dataDxfId="4"/>
    <tableColumn id="4" xr3:uid="{8DB132D0-8737-42AD-A063-2CDDE25C475C}" name="L##LENGTH##MILLIMETERS" dataDxfId="3"/>
    <tableColumn id="5" xr3:uid="{C563A0E2-A9FD-4207-90F8-B5A50EE5A73B}" name="H##LENGTH##MILLIMETERS" dataDxfId="2"/>
    <tableColumn id="9" xr3:uid="{22C552C1-3C36-4A43-9DB9-4FA1C432BB15}" name="Qну##HVAC_HEATING_LOAD##WATTS"/>
    <tableColumn id="11" xr3:uid="{0D0D47AE-EB15-41F8-A352-170F223BCE44}" name="Тип отопительного прибора##OTHER##"/>
    <tableColumn id="12" xr3:uid="{4659DF24-A2FF-420F-88AF-5EC3C2491947}" name="ADSK_Наименование краткое##OTHER##" dataDxfId="1"/>
    <tableColumn id="13" xr3:uid="{66072712-BA7B-457C-85B8-BC768C58B422}" name="ADSK_Наименование##OTHER##" dataDxfId="0">
      <calculatedColumnFormula>_xlfn.CONCAT("Медно-алюминиевый конвектор Плинтусный",". Подключение боковое. Левое. Высота=",E2," мм, длина=",D2," мм, глубина=",C2," мм")</calculatedColumnFormula>
    </tableColumn>
    <tableColumn id="14" xr3:uid="{5600FAE5-CB51-4306-BD07-277753C44CF0}" name="Межосевое расстояние##LENGTH##MILLIMETERS"/>
    <tableColumn id="15" xr3:uid="{DC6C0C1D-F2CF-4B6C-A89B-2E5EC71FE462}" name="ADSK_Завод-изготовитель##OTHER##"/>
    <tableColumn id="16" xr3:uid="{A30D4189-6C92-42F1-9BB4-FC7B0D1C2765}" name="ADSK_Масса_Текст##OTHER##"/>
    <tableColumn id="17" xr3:uid="{374251A9-4C33-4619-A437-397B67319A66}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plintus/plintusnyy-konvektor/" TargetMode="External"/><Relationship Id="rId13" Type="http://schemas.openxmlformats.org/officeDocument/2006/relationships/hyperlink" Target="https://isoterm.ru/product/plintus/plintusnyy-konvektor/" TargetMode="External"/><Relationship Id="rId18" Type="http://schemas.openxmlformats.org/officeDocument/2006/relationships/hyperlink" Target="https://isoterm.ru/product/plintus/plintusnyy-konvektor/" TargetMode="External"/><Relationship Id="rId26" Type="http://schemas.openxmlformats.org/officeDocument/2006/relationships/table" Target="../tables/table1.xml"/><Relationship Id="rId3" Type="http://schemas.openxmlformats.org/officeDocument/2006/relationships/hyperlink" Target="https://isoterm.ru/product/plintus/plintusnyy-konvektor/" TargetMode="External"/><Relationship Id="rId21" Type="http://schemas.openxmlformats.org/officeDocument/2006/relationships/hyperlink" Target="https://isoterm.ru/product/plintus/plintusnyy-konvektor/" TargetMode="External"/><Relationship Id="rId7" Type="http://schemas.openxmlformats.org/officeDocument/2006/relationships/hyperlink" Target="https://isoterm.ru/product/plintus/plintusnyy-konvektor/" TargetMode="External"/><Relationship Id="rId12" Type="http://schemas.openxmlformats.org/officeDocument/2006/relationships/hyperlink" Target="https://isoterm.ru/product/plintus/plintusnyy-konvektor/" TargetMode="External"/><Relationship Id="rId17" Type="http://schemas.openxmlformats.org/officeDocument/2006/relationships/hyperlink" Target="https://isoterm.ru/product/plintus/plintusnyy-konvektor/" TargetMode="External"/><Relationship Id="rId25" Type="http://schemas.openxmlformats.org/officeDocument/2006/relationships/hyperlink" Target="https://isoterm.ru/product/plintus/plintusnyy-konvektor/" TargetMode="External"/><Relationship Id="rId2" Type="http://schemas.openxmlformats.org/officeDocument/2006/relationships/hyperlink" Target="https://isoterm.ru/product/plintus/plintusnyy-konvektor/" TargetMode="External"/><Relationship Id="rId16" Type="http://schemas.openxmlformats.org/officeDocument/2006/relationships/hyperlink" Target="https://isoterm.ru/product/plintus/plintusnyy-konvektor/" TargetMode="External"/><Relationship Id="rId20" Type="http://schemas.openxmlformats.org/officeDocument/2006/relationships/hyperlink" Target="https://isoterm.ru/product/plintus/plintusnyy-konvektor/" TargetMode="External"/><Relationship Id="rId1" Type="http://schemas.openxmlformats.org/officeDocument/2006/relationships/hyperlink" Target="https://isoterm.ru/product/plintus/plintusnyy-konvektor/" TargetMode="External"/><Relationship Id="rId6" Type="http://schemas.openxmlformats.org/officeDocument/2006/relationships/hyperlink" Target="https://isoterm.ru/product/plintus/plintusnyy-konvektor/" TargetMode="External"/><Relationship Id="rId11" Type="http://schemas.openxmlformats.org/officeDocument/2006/relationships/hyperlink" Target="https://isoterm.ru/product/plintus/plintusnyy-konvektor/" TargetMode="External"/><Relationship Id="rId24" Type="http://schemas.openxmlformats.org/officeDocument/2006/relationships/hyperlink" Target="https://isoterm.ru/product/plintus/plintusnyy-konvektor/" TargetMode="External"/><Relationship Id="rId5" Type="http://schemas.openxmlformats.org/officeDocument/2006/relationships/hyperlink" Target="https://isoterm.ru/product/plintus/plintusnyy-konvektor/" TargetMode="External"/><Relationship Id="rId15" Type="http://schemas.openxmlformats.org/officeDocument/2006/relationships/hyperlink" Target="https://isoterm.ru/product/plintus/plintusnyy-konvektor/" TargetMode="External"/><Relationship Id="rId23" Type="http://schemas.openxmlformats.org/officeDocument/2006/relationships/hyperlink" Target="https://isoterm.ru/product/plintus/plintusnyy-konvektor/" TargetMode="External"/><Relationship Id="rId10" Type="http://schemas.openxmlformats.org/officeDocument/2006/relationships/hyperlink" Target="https://isoterm.ru/product/plintus/plintusnyy-konvektor/" TargetMode="External"/><Relationship Id="rId19" Type="http://schemas.openxmlformats.org/officeDocument/2006/relationships/hyperlink" Target="https://isoterm.ru/product/plintus/plintusnyy-konvektor/" TargetMode="External"/><Relationship Id="rId4" Type="http://schemas.openxmlformats.org/officeDocument/2006/relationships/hyperlink" Target="https://isoterm.ru/product/plintus/plintusnyy-konvektor/" TargetMode="External"/><Relationship Id="rId9" Type="http://schemas.openxmlformats.org/officeDocument/2006/relationships/hyperlink" Target="https://isoterm.ru/product/plintus/plintusnyy-konvektor/" TargetMode="External"/><Relationship Id="rId14" Type="http://schemas.openxmlformats.org/officeDocument/2006/relationships/hyperlink" Target="https://isoterm.ru/product/plintus/plintusnyy-konvektor/" TargetMode="External"/><Relationship Id="rId22" Type="http://schemas.openxmlformats.org/officeDocument/2006/relationships/hyperlink" Target="https://isoterm.ru/product/plintus/plintusnyy-konvekto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topLeftCell="J1" workbookViewId="0">
      <selection activeCell="L1" sqref="L1"/>
    </sheetView>
  </sheetViews>
  <sheetFormatPr defaultRowHeight="15" x14ac:dyDescent="0.25"/>
  <cols>
    <col min="1" max="1" width="15.7109375" bestFit="1" customWidth="1"/>
    <col min="2" max="2" width="15.7109375" customWidth="1"/>
    <col min="3" max="5" width="24" customWidth="1"/>
    <col min="6" max="6" width="32.140625" customWidth="1"/>
    <col min="7" max="7" width="34.28515625" customWidth="1"/>
    <col min="8" max="8" width="41.5703125" customWidth="1"/>
    <col min="9" max="9" width="119.85546875" bestFit="1" customWidth="1"/>
    <col min="10" max="10" width="49.42578125" customWidth="1"/>
    <col min="11" max="11" width="42.7109375" customWidth="1"/>
    <col min="12" max="12" width="21.42578125" customWidth="1"/>
    <col min="13" max="13" width="28.5703125" customWidth="1"/>
    <col min="14" max="14" width="25.28515625" customWidth="1"/>
    <col min="15" max="15" width="29.42578125" customWidth="1"/>
    <col min="16" max="16" width="38" customWidth="1"/>
    <col min="17" max="17" width="30.85546875" customWidth="1"/>
    <col min="18" max="18" width="26.28515625" customWidth="1"/>
    <col min="19" max="20" width="23.28515625" customWidth="1"/>
    <col min="21" max="21" width="28.7109375" customWidth="1"/>
    <col min="22" max="22" width="35.140625" customWidth="1"/>
    <col min="23" max="23" width="35.28515625" customWidth="1"/>
    <col min="24" max="24" width="47.7109375" customWidth="1"/>
    <col min="25" max="25" width="31" customWidth="1"/>
  </cols>
  <sheetData>
    <row r="1" spans="1:13" x14ac:dyDescent="0.25">
      <c r="A1" s="3" t="s">
        <v>5</v>
      </c>
      <c r="B1" s="7" t="s">
        <v>39</v>
      </c>
      <c r="C1" s="4" t="s">
        <v>6</v>
      </c>
      <c r="D1" s="4" t="s">
        <v>7</v>
      </c>
      <c r="E1" s="4" t="s">
        <v>8</v>
      </c>
      <c r="F1" s="4" t="s">
        <v>13</v>
      </c>
      <c r="G1" s="4" t="s">
        <v>0</v>
      </c>
      <c r="H1" s="5" t="s">
        <v>2</v>
      </c>
      <c r="I1" s="5" t="s">
        <v>3</v>
      </c>
      <c r="J1" s="5" t="s">
        <v>9</v>
      </c>
      <c r="K1" s="4" t="s">
        <v>4</v>
      </c>
      <c r="L1" s="4" t="s">
        <v>65</v>
      </c>
      <c r="M1" s="4" t="s">
        <v>1</v>
      </c>
    </row>
    <row r="2" spans="1:13" x14ac:dyDescent="0.25">
      <c r="A2" t="str">
        <f>_xlfn.CONCAT( H2)</f>
        <v>ПЛК 04.14.060, Л</v>
      </c>
      <c r="B2" s="1" t="s">
        <v>40</v>
      </c>
      <c r="C2" s="1">
        <v>36</v>
      </c>
      <c r="D2" s="1">
        <v>600</v>
      </c>
      <c r="E2" s="1">
        <v>135</v>
      </c>
      <c r="F2">
        <v>90</v>
      </c>
      <c r="G2" t="s">
        <v>12</v>
      </c>
      <c r="H2" s="1" t="s">
        <v>14</v>
      </c>
      <c r="I2" t="str">
        <f t="shared" ref="I2:I26" si="0">_xlfn.CONCAT("Медно-алюминиевый конвектор Плинтусный",". Подключение боковое. Левое. Высота=",E2," мм, длина=",D2," мм, глубина=",C2," мм")</f>
        <v>Медно-алюминиевый конвектор Плинтусный. Подключение боковое. Левое. Высота=135 мм, длина=600 мм, глубина=36 мм</v>
      </c>
      <c r="J2">
        <v>50</v>
      </c>
      <c r="K2" t="s">
        <v>11</v>
      </c>
      <c r="L2">
        <v>0</v>
      </c>
      <c r="M2" s="6" t="s">
        <v>10</v>
      </c>
    </row>
    <row r="3" spans="1:13" x14ac:dyDescent="0.25">
      <c r="A3" t="str">
        <f t="shared" ref="A3:A26" si="1">_xlfn.CONCAT( H3)</f>
        <v>ПЛК 04.14.070, Л</v>
      </c>
      <c r="B3" s="1" t="s">
        <v>41</v>
      </c>
      <c r="C3" s="1">
        <v>36</v>
      </c>
      <c r="D3" s="1">
        <v>700</v>
      </c>
      <c r="E3" s="1">
        <v>135</v>
      </c>
      <c r="F3">
        <v>132</v>
      </c>
      <c r="G3" t="s">
        <v>12</v>
      </c>
      <c r="H3" s="1" t="s">
        <v>15</v>
      </c>
      <c r="I3" t="str">
        <f t="shared" si="0"/>
        <v>Медно-алюминиевый конвектор Плинтусный. Подключение боковое. Левое. Высота=135 мм, длина=700 мм, глубина=36 мм</v>
      </c>
      <c r="J3">
        <v>50</v>
      </c>
      <c r="K3" t="s">
        <v>11</v>
      </c>
      <c r="L3">
        <v>0</v>
      </c>
      <c r="M3" s="6" t="s">
        <v>10</v>
      </c>
    </row>
    <row r="4" spans="1:13" x14ac:dyDescent="0.25">
      <c r="A4" t="str">
        <f t="shared" si="1"/>
        <v>ПЛК 04.14.080, Л</v>
      </c>
      <c r="B4" s="1" t="s">
        <v>42</v>
      </c>
      <c r="C4" s="1">
        <v>36</v>
      </c>
      <c r="D4" s="1">
        <v>800</v>
      </c>
      <c r="E4" s="1">
        <v>135</v>
      </c>
      <c r="F4">
        <v>170</v>
      </c>
      <c r="G4" t="s">
        <v>12</v>
      </c>
      <c r="H4" s="1" t="s">
        <v>16</v>
      </c>
      <c r="I4" t="str">
        <f t="shared" si="0"/>
        <v>Медно-алюминиевый конвектор Плинтусный. Подключение боковое. Левое. Высота=135 мм, длина=800 мм, глубина=36 мм</v>
      </c>
      <c r="J4">
        <v>50</v>
      </c>
      <c r="K4" t="s">
        <v>11</v>
      </c>
      <c r="L4">
        <v>0</v>
      </c>
      <c r="M4" s="6" t="s">
        <v>10</v>
      </c>
    </row>
    <row r="5" spans="1:13" x14ac:dyDescent="0.25">
      <c r="A5" t="str">
        <f t="shared" si="1"/>
        <v>ПЛК 04.14.090, Л</v>
      </c>
      <c r="B5" s="1" t="s">
        <v>43</v>
      </c>
      <c r="C5" s="1">
        <v>36</v>
      </c>
      <c r="D5" s="1">
        <v>900</v>
      </c>
      <c r="E5" s="1">
        <v>135</v>
      </c>
      <c r="F5">
        <v>211</v>
      </c>
      <c r="G5" t="s">
        <v>12</v>
      </c>
      <c r="H5" s="1" t="s">
        <v>17</v>
      </c>
      <c r="I5" t="str">
        <f t="shared" si="0"/>
        <v>Медно-алюминиевый конвектор Плинтусный. Подключение боковое. Левое. Высота=135 мм, длина=900 мм, глубина=36 мм</v>
      </c>
      <c r="J5">
        <v>50</v>
      </c>
      <c r="K5" t="s">
        <v>11</v>
      </c>
      <c r="L5">
        <v>0</v>
      </c>
      <c r="M5" s="6" t="s">
        <v>10</v>
      </c>
    </row>
    <row r="6" spans="1:13" x14ac:dyDescent="0.25">
      <c r="A6" t="str">
        <f t="shared" si="1"/>
        <v>ПЛК 04.14.100, Л</v>
      </c>
      <c r="B6" s="1" t="s">
        <v>44</v>
      </c>
      <c r="C6" s="1">
        <v>36</v>
      </c>
      <c r="D6" s="1">
        <v>1000</v>
      </c>
      <c r="E6" s="1">
        <v>135</v>
      </c>
      <c r="F6">
        <v>253</v>
      </c>
      <c r="G6" t="s">
        <v>12</v>
      </c>
      <c r="H6" s="1" t="s">
        <v>18</v>
      </c>
      <c r="I6" t="str">
        <f t="shared" si="0"/>
        <v>Медно-алюминиевый конвектор Плинтусный. Подключение боковое. Левое. Высота=135 мм, длина=1000 мм, глубина=36 мм</v>
      </c>
      <c r="J6">
        <v>50</v>
      </c>
      <c r="K6" t="s">
        <v>11</v>
      </c>
      <c r="L6">
        <v>0</v>
      </c>
      <c r="M6" s="6" t="s">
        <v>10</v>
      </c>
    </row>
    <row r="7" spans="1:13" x14ac:dyDescent="0.25">
      <c r="A7" t="str">
        <f t="shared" si="1"/>
        <v>ПЛК 04.14.110, Л</v>
      </c>
      <c r="B7" s="1" t="s">
        <v>45</v>
      </c>
      <c r="C7" s="1">
        <v>36</v>
      </c>
      <c r="D7" s="1">
        <v>1100</v>
      </c>
      <c r="E7" s="1">
        <v>135</v>
      </c>
      <c r="F7">
        <v>291</v>
      </c>
      <c r="G7" t="s">
        <v>12</v>
      </c>
      <c r="H7" s="1" t="s">
        <v>19</v>
      </c>
      <c r="I7" t="str">
        <f t="shared" si="0"/>
        <v>Медно-алюминиевый конвектор Плинтусный. Подключение боковое. Левое. Высота=135 мм, длина=1100 мм, глубина=36 мм</v>
      </c>
      <c r="J7">
        <v>50</v>
      </c>
      <c r="K7" t="s">
        <v>11</v>
      </c>
      <c r="L7">
        <v>0</v>
      </c>
      <c r="M7" s="6" t="s">
        <v>10</v>
      </c>
    </row>
    <row r="8" spans="1:13" x14ac:dyDescent="0.25">
      <c r="A8" t="str">
        <f t="shared" si="1"/>
        <v>ПЛК 04.14.120, Л</v>
      </c>
      <c r="B8" s="1" t="s">
        <v>46</v>
      </c>
      <c r="C8" s="1">
        <v>36</v>
      </c>
      <c r="D8" s="1">
        <v>1200</v>
      </c>
      <c r="E8" s="1">
        <v>135</v>
      </c>
      <c r="F8">
        <v>333</v>
      </c>
      <c r="G8" t="s">
        <v>12</v>
      </c>
      <c r="H8" s="1" t="s">
        <v>20</v>
      </c>
      <c r="I8" t="str">
        <f t="shared" si="0"/>
        <v>Медно-алюминиевый конвектор Плинтусный. Подключение боковое. Левое. Высота=135 мм, длина=1200 мм, глубина=36 мм</v>
      </c>
      <c r="J8">
        <v>50</v>
      </c>
      <c r="K8" t="s">
        <v>11</v>
      </c>
      <c r="L8">
        <v>0</v>
      </c>
      <c r="M8" s="6" t="s">
        <v>10</v>
      </c>
    </row>
    <row r="9" spans="1:13" x14ac:dyDescent="0.25">
      <c r="A9" t="str">
        <f t="shared" si="1"/>
        <v>ПЛК 04.14.130, Л</v>
      </c>
      <c r="B9" s="1" t="s">
        <v>47</v>
      </c>
      <c r="C9" s="1">
        <v>36</v>
      </c>
      <c r="D9" s="1">
        <v>1300</v>
      </c>
      <c r="E9" s="1">
        <v>135</v>
      </c>
      <c r="F9">
        <v>370</v>
      </c>
      <c r="G9" t="s">
        <v>12</v>
      </c>
      <c r="H9" s="1" t="s">
        <v>21</v>
      </c>
      <c r="I9" t="str">
        <f t="shared" si="0"/>
        <v>Медно-алюминиевый конвектор Плинтусный. Подключение боковое. Левое. Высота=135 мм, длина=1300 мм, глубина=36 мм</v>
      </c>
      <c r="J9">
        <v>50</v>
      </c>
      <c r="K9" t="s">
        <v>11</v>
      </c>
      <c r="L9">
        <v>0</v>
      </c>
      <c r="M9" s="6" t="s">
        <v>10</v>
      </c>
    </row>
    <row r="10" spans="1:13" x14ac:dyDescent="0.25">
      <c r="A10" t="str">
        <f t="shared" si="1"/>
        <v>ПЛК 04.14.140, Л</v>
      </c>
      <c r="B10" s="1" t="s">
        <v>48</v>
      </c>
      <c r="C10" s="1">
        <v>36</v>
      </c>
      <c r="D10" s="1">
        <v>1400</v>
      </c>
      <c r="E10" s="1">
        <v>135</v>
      </c>
      <c r="F10">
        <v>412</v>
      </c>
      <c r="G10" t="s">
        <v>12</v>
      </c>
      <c r="H10" s="1" t="s">
        <v>22</v>
      </c>
      <c r="I10" t="str">
        <f t="shared" si="0"/>
        <v>Медно-алюминиевый конвектор Плинтусный. Подключение боковое. Левое. Высота=135 мм, длина=1400 мм, глубина=36 мм</v>
      </c>
      <c r="J10">
        <v>50</v>
      </c>
      <c r="K10" t="s">
        <v>11</v>
      </c>
      <c r="L10">
        <v>0</v>
      </c>
      <c r="M10" s="6" t="s">
        <v>10</v>
      </c>
    </row>
    <row r="11" spans="1:13" x14ac:dyDescent="0.25">
      <c r="A11" t="str">
        <f t="shared" si="1"/>
        <v>ПЛК 04.14.150, Л</v>
      </c>
      <c r="B11" s="1" t="s">
        <v>49</v>
      </c>
      <c r="C11" s="1">
        <v>36</v>
      </c>
      <c r="D11" s="1">
        <v>1500</v>
      </c>
      <c r="E11" s="1">
        <v>135</v>
      </c>
      <c r="F11">
        <v>450</v>
      </c>
      <c r="G11" t="s">
        <v>12</v>
      </c>
      <c r="H11" s="1" t="s">
        <v>23</v>
      </c>
      <c r="I11" t="str">
        <f t="shared" si="0"/>
        <v>Медно-алюминиевый конвектор Плинтусный. Подключение боковое. Левое. Высота=135 мм, длина=1500 мм, глубина=36 мм</v>
      </c>
      <c r="J11">
        <v>50</v>
      </c>
      <c r="K11" t="s">
        <v>11</v>
      </c>
      <c r="L11">
        <v>0</v>
      </c>
      <c r="M11" s="6" t="s">
        <v>10</v>
      </c>
    </row>
    <row r="12" spans="1:13" x14ac:dyDescent="0.25">
      <c r="A12" t="str">
        <f t="shared" si="1"/>
        <v>ПЛК 04.14.160, Л</v>
      </c>
      <c r="B12" s="1" t="s">
        <v>50</v>
      </c>
      <c r="C12" s="1">
        <v>36</v>
      </c>
      <c r="D12" s="1">
        <v>1600</v>
      </c>
      <c r="E12" s="1">
        <v>135</v>
      </c>
      <c r="F12">
        <v>492</v>
      </c>
      <c r="G12" t="s">
        <v>12</v>
      </c>
      <c r="H12" s="1" t="s">
        <v>24</v>
      </c>
      <c r="I12" t="str">
        <f t="shared" si="0"/>
        <v>Медно-алюминиевый конвектор Плинтусный. Подключение боковое. Левое. Высота=135 мм, длина=1600 мм, глубина=36 мм</v>
      </c>
      <c r="J12">
        <v>50</v>
      </c>
      <c r="K12" t="s">
        <v>11</v>
      </c>
      <c r="L12">
        <v>0</v>
      </c>
      <c r="M12" s="6" t="s">
        <v>10</v>
      </c>
    </row>
    <row r="13" spans="1:13" x14ac:dyDescent="0.25">
      <c r="A13" t="str">
        <f t="shared" si="1"/>
        <v>ПЛК 04.14.170, Л</v>
      </c>
      <c r="B13" s="1" t="s">
        <v>51</v>
      </c>
      <c r="C13" s="1">
        <v>36</v>
      </c>
      <c r="D13" s="1">
        <v>1700</v>
      </c>
      <c r="E13" s="1">
        <v>135</v>
      </c>
      <c r="F13">
        <v>530</v>
      </c>
      <c r="G13" t="s">
        <v>12</v>
      </c>
      <c r="H13" s="1" t="s">
        <v>26</v>
      </c>
      <c r="I13" t="str">
        <f t="shared" si="0"/>
        <v>Медно-алюминиевый конвектор Плинтусный. Подключение боковое. Левое. Высота=135 мм, длина=1700 мм, глубина=36 мм</v>
      </c>
      <c r="J13">
        <v>50</v>
      </c>
      <c r="K13" t="s">
        <v>11</v>
      </c>
      <c r="L13">
        <v>0</v>
      </c>
      <c r="M13" s="6" t="s">
        <v>10</v>
      </c>
    </row>
    <row r="14" spans="1:13" x14ac:dyDescent="0.25">
      <c r="A14" t="str">
        <f t="shared" si="1"/>
        <v>ПЛК 04.14.180, Л</v>
      </c>
      <c r="B14" s="1" t="s">
        <v>52</v>
      </c>
      <c r="C14" s="1">
        <v>36</v>
      </c>
      <c r="D14" s="1">
        <v>1800</v>
      </c>
      <c r="E14" s="1">
        <v>135</v>
      </c>
      <c r="F14">
        <v>571</v>
      </c>
      <c r="G14" t="s">
        <v>12</v>
      </c>
      <c r="H14" s="1" t="s">
        <v>25</v>
      </c>
      <c r="I14" t="str">
        <f t="shared" si="0"/>
        <v>Медно-алюминиевый конвектор Плинтусный. Подключение боковое. Левое. Высота=135 мм, длина=1800 мм, глубина=36 мм</v>
      </c>
      <c r="J14">
        <v>50</v>
      </c>
      <c r="K14" t="s">
        <v>11</v>
      </c>
      <c r="L14">
        <v>0</v>
      </c>
      <c r="M14" s="6" t="s">
        <v>10</v>
      </c>
    </row>
    <row r="15" spans="1:13" x14ac:dyDescent="0.25">
      <c r="A15" t="str">
        <f t="shared" si="1"/>
        <v>ПЛК 04.14.190, Л</v>
      </c>
      <c r="B15" s="1" t="s">
        <v>53</v>
      </c>
      <c r="C15" s="1">
        <v>36</v>
      </c>
      <c r="D15" s="1">
        <v>1900</v>
      </c>
      <c r="E15" s="1">
        <v>135</v>
      </c>
      <c r="F15">
        <v>609</v>
      </c>
      <c r="G15" t="s">
        <v>12</v>
      </c>
      <c r="H15" s="1" t="s">
        <v>27</v>
      </c>
      <c r="I15" t="str">
        <f t="shared" si="0"/>
        <v>Медно-алюминиевый конвектор Плинтусный. Подключение боковое. Левое. Высота=135 мм, длина=1900 мм, глубина=36 мм</v>
      </c>
      <c r="J15">
        <v>50</v>
      </c>
      <c r="K15" t="s">
        <v>11</v>
      </c>
      <c r="L15">
        <v>0</v>
      </c>
      <c r="M15" s="6" t="s">
        <v>10</v>
      </c>
    </row>
    <row r="16" spans="1:13" x14ac:dyDescent="0.25">
      <c r="A16" t="str">
        <f t="shared" si="1"/>
        <v>ПЛК 04.14.200, Л</v>
      </c>
      <c r="B16" s="1" t="s">
        <v>54</v>
      </c>
      <c r="C16" s="1">
        <v>36</v>
      </c>
      <c r="D16" s="1">
        <v>2000</v>
      </c>
      <c r="E16" s="1">
        <v>135</v>
      </c>
      <c r="F16">
        <v>651</v>
      </c>
      <c r="G16" t="s">
        <v>12</v>
      </c>
      <c r="H16" s="1" t="s">
        <v>28</v>
      </c>
      <c r="I16" t="str">
        <f t="shared" si="0"/>
        <v>Медно-алюминиевый конвектор Плинтусный. Подключение боковое. Левое. Высота=135 мм, длина=2000 мм, глубина=36 мм</v>
      </c>
      <c r="J16">
        <v>50</v>
      </c>
      <c r="K16" t="s">
        <v>11</v>
      </c>
      <c r="L16">
        <v>0</v>
      </c>
      <c r="M16" s="6" t="s">
        <v>10</v>
      </c>
    </row>
    <row r="17" spans="1:13" x14ac:dyDescent="0.25">
      <c r="A17" t="str">
        <f t="shared" si="1"/>
        <v>ПЛК 04.14.210, Л</v>
      </c>
      <c r="B17" s="1" t="s">
        <v>55</v>
      </c>
      <c r="C17" s="1">
        <v>36</v>
      </c>
      <c r="D17" s="1">
        <v>2100</v>
      </c>
      <c r="E17" s="1">
        <v>135</v>
      </c>
      <c r="F17">
        <v>689</v>
      </c>
      <c r="G17" t="s">
        <v>12</v>
      </c>
      <c r="H17" s="1" t="s">
        <v>29</v>
      </c>
      <c r="I17" t="str">
        <f t="shared" si="0"/>
        <v>Медно-алюминиевый конвектор Плинтусный. Подключение боковое. Левое. Высота=135 мм, длина=2100 мм, глубина=36 мм</v>
      </c>
      <c r="J17">
        <v>50</v>
      </c>
      <c r="K17" t="s">
        <v>11</v>
      </c>
      <c r="L17">
        <v>0</v>
      </c>
      <c r="M17" s="6" t="s">
        <v>10</v>
      </c>
    </row>
    <row r="18" spans="1:13" x14ac:dyDescent="0.25">
      <c r="A18" t="str">
        <f t="shared" si="1"/>
        <v>ПЛК 04.14.220, Л</v>
      </c>
      <c r="B18" s="1" t="s">
        <v>56</v>
      </c>
      <c r="C18" s="1">
        <v>36</v>
      </c>
      <c r="D18" s="1">
        <v>2200</v>
      </c>
      <c r="E18" s="1">
        <v>135</v>
      </c>
      <c r="F18">
        <v>730</v>
      </c>
      <c r="G18" t="s">
        <v>12</v>
      </c>
      <c r="H18" s="1" t="s">
        <v>30</v>
      </c>
      <c r="I18" t="str">
        <f t="shared" si="0"/>
        <v>Медно-алюминиевый конвектор Плинтусный. Подключение боковое. Левое. Высота=135 мм, длина=2200 мм, глубина=36 мм</v>
      </c>
      <c r="J18">
        <v>50</v>
      </c>
      <c r="K18" t="s">
        <v>11</v>
      </c>
      <c r="L18">
        <v>0</v>
      </c>
      <c r="M18" s="6" t="s">
        <v>10</v>
      </c>
    </row>
    <row r="19" spans="1:13" x14ac:dyDescent="0.25">
      <c r="A19" t="str">
        <f t="shared" si="1"/>
        <v>ПЛК 04.14.230, Л</v>
      </c>
      <c r="B19" s="1" t="s">
        <v>57</v>
      </c>
      <c r="C19" s="1">
        <v>36</v>
      </c>
      <c r="D19" s="1">
        <v>2300</v>
      </c>
      <c r="E19" s="1">
        <v>135</v>
      </c>
      <c r="F19">
        <v>768</v>
      </c>
      <c r="G19" t="s">
        <v>12</v>
      </c>
      <c r="H19" s="1" t="s">
        <v>31</v>
      </c>
      <c r="I19" t="str">
        <f t="shared" si="0"/>
        <v>Медно-алюминиевый конвектор Плинтусный. Подключение боковое. Левое. Высота=135 мм, длина=2300 мм, глубина=36 мм</v>
      </c>
      <c r="J19">
        <v>50</v>
      </c>
      <c r="K19" t="s">
        <v>11</v>
      </c>
      <c r="L19">
        <v>0</v>
      </c>
      <c r="M19" s="6" t="s">
        <v>10</v>
      </c>
    </row>
    <row r="20" spans="1:13" x14ac:dyDescent="0.25">
      <c r="A20" t="str">
        <f t="shared" si="1"/>
        <v>ПЛК 04.14.240, Л</v>
      </c>
      <c r="B20" s="1" t="s">
        <v>58</v>
      </c>
      <c r="C20" s="1">
        <v>36</v>
      </c>
      <c r="D20" s="1">
        <v>2400</v>
      </c>
      <c r="E20" s="1">
        <v>135</v>
      </c>
      <c r="F20">
        <v>810</v>
      </c>
      <c r="G20" t="s">
        <v>12</v>
      </c>
      <c r="H20" s="1" t="s">
        <v>32</v>
      </c>
      <c r="I20" t="str">
        <f t="shared" si="0"/>
        <v>Медно-алюминиевый конвектор Плинтусный. Подключение боковое. Левое. Высота=135 мм, длина=2400 мм, глубина=36 мм</v>
      </c>
      <c r="J20">
        <v>50</v>
      </c>
      <c r="K20" t="s">
        <v>11</v>
      </c>
      <c r="L20">
        <v>0</v>
      </c>
      <c r="M20" s="6" t="s">
        <v>10</v>
      </c>
    </row>
    <row r="21" spans="1:13" x14ac:dyDescent="0.25">
      <c r="A21" t="str">
        <f t="shared" si="1"/>
        <v>ПЛК 04.14.250, Л</v>
      </c>
      <c r="B21" s="1" t="s">
        <v>59</v>
      </c>
      <c r="C21" s="1">
        <v>36</v>
      </c>
      <c r="D21" s="1">
        <v>2500</v>
      </c>
      <c r="E21" s="1">
        <v>135</v>
      </c>
      <c r="F21">
        <v>848</v>
      </c>
      <c r="G21" t="s">
        <v>12</v>
      </c>
      <c r="H21" s="1" t="s">
        <v>33</v>
      </c>
      <c r="I21" t="str">
        <f t="shared" si="0"/>
        <v>Медно-алюминиевый конвектор Плинтусный. Подключение боковое. Левое. Высота=135 мм, длина=2500 мм, глубина=36 мм</v>
      </c>
      <c r="J21">
        <v>50</v>
      </c>
      <c r="K21" t="s">
        <v>11</v>
      </c>
      <c r="L21">
        <v>0</v>
      </c>
      <c r="M21" s="6" t="s">
        <v>10</v>
      </c>
    </row>
    <row r="22" spans="1:13" x14ac:dyDescent="0.25">
      <c r="A22" t="str">
        <f t="shared" si="1"/>
        <v>ПЛК 04.14.260, Л</v>
      </c>
      <c r="B22" s="1" t="s">
        <v>60</v>
      </c>
      <c r="C22" s="1">
        <v>36</v>
      </c>
      <c r="D22" s="1">
        <v>2600</v>
      </c>
      <c r="E22" s="1">
        <v>135</v>
      </c>
      <c r="F22">
        <v>889</v>
      </c>
      <c r="G22" t="s">
        <v>12</v>
      </c>
      <c r="H22" s="1" t="s">
        <v>34</v>
      </c>
      <c r="I22" t="str">
        <f t="shared" si="0"/>
        <v>Медно-алюминиевый конвектор Плинтусный. Подключение боковое. Левое. Высота=135 мм, длина=2600 мм, глубина=36 мм</v>
      </c>
      <c r="J22">
        <v>50</v>
      </c>
      <c r="K22" t="s">
        <v>11</v>
      </c>
      <c r="L22">
        <v>0</v>
      </c>
      <c r="M22" s="6" t="s">
        <v>10</v>
      </c>
    </row>
    <row r="23" spans="1:13" x14ac:dyDescent="0.25">
      <c r="A23" t="str">
        <f t="shared" si="1"/>
        <v>ПЛК 04.14.270, Л</v>
      </c>
      <c r="B23" s="1" t="s">
        <v>61</v>
      </c>
      <c r="C23" s="1">
        <v>36</v>
      </c>
      <c r="D23" s="1">
        <v>2700</v>
      </c>
      <c r="E23" s="1">
        <v>135</v>
      </c>
      <c r="F23">
        <v>927</v>
      </c>
      <c r="G23" t="s">
        <v>12</v>
      </c>
      <c r="H23" s="1" t="s">
        <v>35</v>
      </c>
      <c r="I23" t="str">
        <f t="shared" si="0"/>
        <v>Медно-алюминиевый конвектор Плинтусный. Подключение боковое. Левое. Высота=135 мм, длина=2700 мм, глубина=36 мм</v>
      </c>
      <c r="J23">
        <v>50</v>
      </c>
      <c r="K23" t="s">
        <v>11</v>
      </c>
      <c r="L23">
        <v>0</v>
      </c>
      <c r="M23" s="6" t="s">
        <v>10</v>
      </c>
    </row>
    <row r="24" spans="1:13" x14ac:dyDescent="0.25">
      <c r="A24" t="str">
        <f t="shared" si="1"/>
        <v>ПЛК 04.14.280, Л</v>
      </c>
      <c r="B24" s="1" t="s">
        <v>62</v>
      </c>
      <c r="C24" s="1">
        <v>36</v>
      </c>
      <c r="D24" s="1">
        <v>2800</v>
      </c>
      <c r="E24" s="1">
        <v>135</v>
      </c>
      <c r="F24">
        <v>969</v>
      </c>
      <c r="G24" t="s">
        <v>12</v>
      </c>
      <c r="H24" s="1" t="s">
        <v>36</v>
      </c>
      <c r="I24" t="str">
        <f t="shared" si="0"/>
        <v>Медно-алюминиевый конвектор Плинтусный. Подключение боковое. Левое. Высота=135 мм, длина=2800 мм, глубина=36 мм</v>
      </c>
      <c r="J24">
        <v>50</v>
      </c>
      <c r="K24" t="s">
        <v>11</v>
      </c>
      <c r="L24">
        <v>0</v>
      </c>
      <c r="M24" s="6" t="s">
        <v>10</v>
      </c>
    </row>
    <row r="25" spans="1:13" x14ac:dyDescent="0.25">
      <c r="A25" t="str">
        <f t="shared" si="1"/>
        <v>ПЛК 04.14.290, Л</v>
      </c>
      <c r="B25" s="1" t="s">
        <v>63</v>
      </c>
      <c r="C25" s="1">
        <v>36</v>
      </c>
      <c r="D25" s="1">
        <v>2900</v>
      </c>
      <c r="E25" s="1">
        <v>135</v>
      </c>
      <c r="F25">
        <v>1006.9999999999999</v>
      </c>
      <c r="G25" t="s">
        <v>12</v>
      </c>
      <c r="H25" s="1" t="s">
        <v>37</v>
      </c>
      <c r="I25" t="str">
        <f t="shared" si="0"/>
        <v>Медно-алюминиевый конвектор Плинтусный. Подключение боковое. Левое. Высота=135 мм, длина=2900 мм, глубина=36 мм</v>
      </c>
      <c r="J25">
        <v>50</v>
      </c>
      <c r="K25" t="s">
        <v>11</v>
      </c>
      <c r="L25">
        <v>0</v>
      </c>
      <c r="M25" s="6" t="s">
        <v>10</v>
      </c>
    </row>
    <row r="26" spans="1:13" x14ac:dyDescent="0.25">
      <c r="A26" t="str">
        <f t="shared" si="1"/>
        <v>ПЛК 04.14.300, Л</v>
      </c>
      <c r="B26" s="2" t="s">
        <v>64</v>
      </c>
      <c r="C26" s="2">
        <v>36</v>
      </c>
      <c r="D26" s="2">
        <v>3000</v>
      </c>
      <c r="E26" s="2">
        <v>135</v>
      </c>
      <c r="F26">
        <v>1048</v>
      </c>
      <c r="G26" t="s">
        <v>12</v>
      </c>
      <c r="H26" s="2" t="s">
        <v>38</v>
      </c>
      <c r="I26" t="str">
        <f t="shared" si="0"/>
        <v>Медно-алюминиевый конвектор Плинтусный. Подключение боковое. Левое. Высота=135 мм, длина=3000 мм, глубина=36 мм</v>
      </c>
      <c r="J26">
        <v>50</v>
      </c>
      <c r="K26" t="s">
        <v>11</v>
      </c>
      <c r="L26">
        <v>0</v>
      </c>
      <c r="M26" s="6" t="s">
        <v>10</v>
      </c>
    </row>
  </sheetData>
  <phoneticPr fontId="18" type="noConversion"/>
  <hyperlinks>
    <hyperlink ref="M2" r:id="rId1" xr:uid="{914DD664-CFAD-4F78-9451-1BF2E93981F6}"/>
    <hyperlink ref="M3" r:id="rId2" xr:uid="{2776859F-9091-4064-9FE4-C4827DB76383}"/>
    <hyperlink ref="M4" r:id="rId3" xr:uid="{5C3741D8-A8A4-4B37-8752-E2116D54D259}"/>
    <hyperlink ref="M5" r:id="rId4" xr:uid="{E0181092-9C8E-4DF2-BDA5-39E940039375}"/>
    <hyperlink ref="M6" r:id="rId5" xr:uid="{B1CD4028-8FD6-47C6-B099-2DBA37179DBC}"/>
    <hyperlink ref="M7" r:id="rId6" xr:uid="{7F876D01-1801-47D4-8B43-3305C4EEB827}"/>
    <hyperlink ref="M8" r:id="rId7" xr:uid="{DCFEDF57-64EB-412A-8A7D-386F36B74E9E}"/>
    <hyperlink ref="M9" r:id="rId8" xr:uid="{A709BA92-7F39-4FD0-85C4-53F23F3D582E}"/>
    <hyperlink ref="M10" r:id="rId9" xr:uid="{22D6F92D-F175-41C7-B043-A9B6CE8F4E7D}"/>
    <hyperlink ref="M11" r:id="rId10" xr:uid="{476904D3-8F1B-4A31-8F15-EF05CB82EE5D}"/>
    <hyperlink ref="M12" r:id="rId11" xr:uid="{0FFB4469-0C19-421E-ACD8-960E31E8195E}"/>
    <hyperlink ref="M13" r:id="rId12" xr:uid="{B6F25980-8D1B-4FE2-BF00-5224CE2E3225}"/>
    <hyperlink ref="M14" r:id="rId13" xr:uid="{2030F982-A4A6-46F5-8854-00E83887126C}"/>
    <hyperlink ref="M15" r:id="rId14" xr:uid="{51BAA811-6451-488E-A533-6EADC04AF9B8}"/>
    <hyperlink ref="M16" r:id="rId15" xr:uid="{03BF8E67-DF6C-48DF-B329-CBF7A6364EEA}"/>
    <hyperlink ref="M17" r:id="rId16" xr:uid="{3F0B47D7-1798-47FE-85F7-4FFA97301A8E}"/>
    <hyperlink ref="M18" r:id="rId17" xr:uid="{2C1D8952-31A3-4BC7-A143-C876118CAF9F}"/>
    <hyperlink ref="M19" r:id="rId18" xr:uid="{81A3669D-1465-44E1-99F3-FB69DD06F55D}"/>
    <hyperlink ref="M20" r:id="rId19" xr:uid="{052A1159-2371-434F-92AE-D27512D94CB0}"/>
    <hyperlink ref="M21" r:id="rId20" xr:uid="{A1221A86-186D-4312-B4FA-747E7C01DFD1}"/>
    <hyperlink ref="M22" r:id="rId21" xr:uid="{4F6B2F2A-441C-4A5B-81B1-E78C51E0170C}"/>
    <hyperlink ref="M23" r:id="rId22" xr:uid="{F195983C-1673-485B-84A9-2447D36ED507}"/>
    <hyperlink ref="M24" r:id="rId23" xr:uid="{BEDE12F6-4815-4965-B8CA-349884A0B9DC}"/>
    <hyperlink ref="M25" r:id="rId24" xr:uid="{980A8EA3-6393-48BF-A1D4-3B4ADDAC7F3F}"/>
    <hyperlink ref="M26" r:id="rId25" xr:uid="{AC5A9C4C-10D2-40B9-A399-E06EC342480E}"/>
  </hyperlinks>
  <pageMargins left="0.7" right="0.7" top="0.75" bottom="0.75" header="0.3" footer="0.3"/>
  <tableParts count="1">
    <tablePart r:id="rId2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Новотерм_Плинтусный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Хрупова Екатерина</cp:lastModifiedBy>
  <dcterms:modified xsi:type="dcterms:W3CDTF">2019-10-22T15:28:31Z</dcterms:modified>
</cp:coreProperties>
</file>