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4.Скамья\"/>
    </mc:Choice>
  </mc:AlternateContent>
  <xr:revisionPtr revIDLastSave="0" documentId="13_ncr:1_{98446A12-B843-4105-AD66-98A0077D0890}" xr6:coauthVersionLast="41" xr6:coauthVersionMax="43" xr10:uidLastSave="{00000000-0000-0000-0000-000000000000}"/>
  <bookViews>
    <workbookView xWindow="2340" yWindow="2340" windowWidth="21600" windowHeight="11385" xr2:uid="{00000000-000D-0000-FFFF-FFFF00000000}"/>
  </bookViews>
  <sheets>
    <sheet name="Новотерм_Скамь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L10" i="1"/>
  <c r="L9" i="1"/>
  <c r="L8" i="1"/>
  <c r="L7" i="1"/>
  <c r="L6" i="1"/>
  <c r="L5" i="1"/>
  <c r="L4" i="1"/>
  <c r="L3" i="1"/>
  <c r="L2" i="1"/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<sst xmlns="http://schemas.openxmlformats.org/spreadsheetml/2006/main" count="75" uniqueCount="39">
  <si>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</si>
  <si>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</si>
  <si>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</si>
  <si>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</si>
  <si>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</si>
  <si>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</si>
  <si>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</si>
  <si>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</si>
  <si>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</si>
  <si>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</si>
  <si>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L##LENGTH##MILLIMETERS</t>
  </si>
  <si>
    <t>H##LENGTH##MILLIMETERS</t>
  </si>
  <si>
    <t>Межосевое расстояние##LENGTH##MILLIMETERS</t>
  </si>
  <si>
    <t>ОАО «ФИРМА ИЗОТЕРМ» тел.+7(812)322-88-82</t>
  </si>
  <si>
    <t>Конвектор-скамья</t>
  </si>
  <si>
    <t>напольный</t>
  </si>
  <si>
    <t>КС 410 1100, Л</t>
  </si>
  <si>
    <t>КС 410 1200, Л</t>
  </si>
  <si>
    <t>КС 412 1300, Л</t>
  </si>
  <si>
    <t>КС 412 1400, Л</t>
  </si>
  <si>
    <t>КС 414 1500, Л</t>
  </si>
  <si>
    <t>КС 414 1600, Л</t>
  </si>
  <si>
    <t>КС 416 1700, Л</t>
  </si>
  <si>
    <t>КС 416 1800, Л</t>
  </si>
  <si>
    <t>КС 418 1900, Л</t>
  </si>
  <si>
    <t>КС 418 2000, Л</t>
  </si>
  <si>
    <t>ADSK_Код изделия##OTHER##</t>
  </si>
  <si>
    <t>КС 410 1100</t>
  </si>
  <si>
    <t>КС 410 1200</t>
  </si>
  <si>
    <t>КС 412 1300</t>
  </si>
  <si>
    <t>КС 412 1400</t>
  </si>
  <si>
    <t>КС 414 1500</t>
  </si>
  <si>
    <t>КС 414 1600</t>
  </si>
  <si>
    <t>КС 416 1700</t>
  </si>
  <si>
    <t>КС 416 1800</t>
  </si>
  <si>
    <t>КС 418 1900</t>
  </si>
  <si>
    <t>КС 418 2000</t>
  </si>
  <si>
    <t>ADSK_Масса_Текст##OTHER##</t>
  </si>
  <si>
    <t>https://isoterm.ru/product/medno_al_skamiya/konvektor-skamya/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</si>
</sst>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Alignment="1">
      <alignment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164" fontId="19" fillId="34" borderId="12" xfId="0" applyNumberFormat="1" applyFont="1" applyFill="1" applyBorder="1" applyAlignment="1">
      <alignment horizontal="center" vertical="center" wrapText="1"/>
    </xf>
    <xf numFmtId="3" fontId="20" fillId="33" borderId="12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21" fillId="0" borderId="0" xfId="42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medno_al_skamiya/konvektor-skamya/" TargetMode="External"/><Relationship Id="rId1" Type="http://schemas.openxmlformats.org/officeDocument/2006/relationships/hyperlink" Target="https://isoterm.ru/product/medno_al_skamiya/konvektor-skamy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topLeftCell="M1" workbookViewId="0">
      <selection activeCell="P2" sqref="P2:P11"/>
    </sheetView>
  </sheetViews>
  <sheetFormatPr defaultRowHeight="15" x14ac:dyDescent="0.25"/>
  <cols>
    <col min="1" max="1" width="31.85546875" bestFit="1" customWidth="1"/>
    <col min="2" max="2" width="18" bestFit="1" customWidth="1"/>
    <col min="3" max="3" width="18" customWidth="1"/>
    <col min="4" max="4" width="7.28515625" customWidth="1"/>
    <col min="5" max="5" width="15.140625" customWidth="1"/>
    <col min="6" max="6" width="19" customWidth="1"/>
    <col min="7" max="9" width="11.5703125" bestFit="1" customWidth="1"/>
    <col min="10" max="10" width="11.28515625" bestFit="1" customWidth="1"/>
    <col min="11" max="11" width="20" customWidth="1"/>
    <col min="12" max="12" width="128.140625" bestFit="1" customWidth="1"/>
    <col min="13" max="13" width="7.7109375" customWidth="1"/>
    <col min="14" max="14" width="44.140625" bestFit="1" customWidth="1"/>
    <col min="15" max="15" width="7.7109375" customWidth="1"/>
    <col min="16" max="16" width="65.140625" customWidth="1"/>
    <col min="17" max="17" width="26.28515625" bestFit="1" customWidth="1"/>
    <col min="18" max="18" width="30.7109375" bestFit="1" customWidth="1"/>
    <col min="19" max="19" width="39.7109375" bestFit="1" customWidth="1"/>
    <col min="20" max="20" width="32.28515625" bestFit="1" customWidth="1"/>
    <col min="21" max="21" width="27.7109375" bestFit="1" customWidth="1"/>
    <col min="22" max="22" width="24.28515625" bestFit="1" customWidth="1"/>
    <col min="23" max="23" width="24.7109375" bestFit="1" customWidth="1"/>
    <col min="24" max="24" width="29.85546875" bestFit="1" customWidth="1"/>
    <col min="25" max="25" width="36.5703125" bestFit="1" customWidth="1"/>
    <col min="26" max="26" width="36.85546875" bestFit="1" customWidth="1"/>
    <col min="27" max="27" width="50.5703125" bestFit="1" customWidth="1"/>
    <col min="28" max="28" width="32.7109375" bestFit="1" customWidth="1"/>
  </cols>
  <sheetData>
    <row r="1" spans="1:16" ht="102" x14ac:dyDescent="0.25">
      <c r="A1" s="3" t="s">
        <v>8</v>
      </c>
      <c r="B1" s="4"/>
      <c r="C1" s="4" t="s">
        <v>26</v>
      </c>
      <c r="D1" s="4" t="s">
        <v>9</v>
      </c>
      <c r="E1" s="4" t="s">
        <v>10</v>
      </c>
      <c r="F1" s="4" t="s">
        <v>11</v>
      </c>
      <c r="G1" s="5" t="s">
        <v>2</v>
      </c>
      <c r="H1" s="4" t="s">
        <v>3</v>
      </c>
      <c r="I1" s="4" t="s">
        <v>4</v>
      </c>
      <c r="J1" s="4" t="s">
        <v>0</v>
      </c>
      <c r="K1" s="6" t="s">
        <v>5</v>
      </c>
      <c r="L1" s="6" t="s">
        <v>6</v>
      </c>
      <c r="M1" s="6" t="s">
        <v>12</v>
      </c>
      <c r="N1" s="4" t="s">
        <v>7</v>
      </c>
      <c r="O1" s="4" t="s">
        <v>37</v>
      </c>
      <c r="P1" s="4" t="s">
        <v>1</v>
      </c>
    </row>
    <row r="2" spans="1:16" x14ac:dyDescent="0.25">
      <c r="A2" t="str">
        <f t="shared" ref="A2:A11" si="0">CONCATENATE(B2,", ",K2)</f>
        <v>Конвектор-скамья, КС 410 1100, Л</v>
      </c>
      <c r="B2" t="s">
        <v>14</v>
      </c>
      <c r="C2" s="1" t="s">
        <v>27</v>
      </c>
      <c r="D2" s="1">
        <v>320</v>
      </c>
      <c r="E2" s="1">
        <v>1017</v>
      </c>
      <c r="F2" s="1">
        <v>450</v>
      </c>
      <c r="G2" s="7">
        <v>2482</v>
      </c>
      <c r="H2" s="7">
        <v>2015.0000000000002</v>
      </c>
      <c r="I2" s="7">
        <v>1576</v>
      </c>
      <c r="J2" t="s">
        <v>15</v>
      </c>
      <c r="K2" s="1" t="s">
        <v>16</v>
      </c>
      <c r="L2" t="str">
        <f t="shared" ref="L2:L11" si="1">"Медно-алюминиевый конвектор Скамья. Напольный. Подключение донное. Левое. Высота="&amp;F2&amp;" мм, Длина="&amp;E2&amp;" мм, Глубина="&amp;D2&amp;" мм. "</f>
        <v xml:space="preserve">Медно-алюминиевый конвектор Скамья. Напольный. Подключение донное. Левое. Высота=450 мм, Длина=1017 мм, Глубина=320 мм. </v>
      </c>
      <c r="M2">
        <v>50</v>
      </c>
      <c r="N2" t="s">
        <v>13</v>
      </c>
      <c r="O2">
        <v>0</v>
      </c>
      <c r="P2" s="9" t="s">
        <v>38</v>
      </c>
    </row>
    <row r="3" spans="1:16" x14ac:dyDescent="0.25">
      <c r="A3" t="str">
        <f t="shared" si="0"/>
        <v>Конвектор-скамья, КС 410 1200, Л</v>
      </c>
      <c r="B3" t="s">
        <v>14</v>
      </c>
      <c r="C3" s="1" t="s">
        <v>28</v>
      </c>
      <c r="D3" s="1">
        <v>320</v>
      </c>
      <c r="E3" s="1">
        <v>1017</v>
      </c>
      <c r="F3" s="1">
        <v>450</v>
      </c>
      <c r="G3" s="7">
        <v>2482</v>
      </c>
      <c r="H3" s="7">
        <v>2015.0000000000002</v>
      </c>
      <c r="I3" s="7">
        <v>1576</v>
      </c>
      <c r="J3" t="s">
        <v>15</v>
      </c>
      <c r="K3" s="1" t="s">
        <v>17</v>
      </c>
      <c r="L3" t="str">
        <f t="shared" si="1"/>
        <v xml:space="preserve">Медно-алюминиевый конвектор Скамья. Напольный. Подключение донное. Левое. Высота=450 мм, Длина=1017 мм, Глубина=320 мм. </v>
      </c>
      <c r="M3">
        <v>50</v>
      </c>
      <c r="N3" t="s">
        <v>13</v>
      </c>
      <c r="O3">
        <v>0</v>
      </c>
      <c r="P3" s="9" t="s">
        <v>38</v>
      </c>
    </row>
    <row r="4" spans="1:16" x14ac:dyDescent="0.25">
      <c r="A4" t="str">
        <f t="shared" si="0"/>
        <v>Конвектор-скамья, КС 412 1300, Л</v>
      </c>
      <c r="B4" t="s">
        <v>14</v>
      </c>
      <c r="C4" s="1" t="s">
        <v>29</v>
      </c>
      <c r="D4" s="1">
        <v>320</v>
      </c>
      <c r="E4" s="1">
        <v>1217</v>
      </c>
      <c r="F4" s="1">
        <v>450</v>
      </c>
      <c r="G4" s="7">
        <v>3100</v>
      </c>
      <c r="H4" s="7">
        <v>2517</v>
      </c>
      <c r="I4" s="7">
        <v>1969</v>
      </c>
      <c r="J4" t="s">
        <v>15</v>
      </c>
      <c r="K4" s="1" t="s">
        <v>18</v>
      </c>
      <c r="L4" t="str">
        <f t="shared" si="1"/>
        <v xml:space="preserve">Медно-алюминиевый конвектор Скамья. Напольный. Подключение донное. Левое. Высота=450 мм, Длина=1217 мм, Глубина=320 мм. </v>
      </c>
      <c r="M4">
        <v>50</v>
      </c>
      <c r="N4" t="s">
        <v>13</v>
      </c>
      <c r="O4">
        <v>0</v>
      </c>
      <c r="P4" s="9" t="s">
        <v>38</v>
      </c>
    </row>
    <row r="5" spans="1:16" x14ac:dyDescent="0.25">
      <c r="A5" t="str">
        <f t="shared" si="0"/>
        <v>Конвектор-скамья, КС 412 1400, Л</v>
      </c>
      <c r="B5" t="s">
        <v>14</v>
      </c>
      <c r="C5" s="1" t="s">
        <v>30</v>
      </c>
      <c r="D5" s="1">
        <v>320</v>
      </c>
      <c r="E5" s="1">
        <v>1217</v>
      </c>
      <c r="F5" s="1">
        <v>450</v>
      </c>
      <c r="G5" s="7">
        <v>3100</v>
      </c>
      <c r="H5" s="7">
        <v>2517</v>
      </c>
      <c r="I5" s="7">
        <v>1969</v>
      </c>
      <c r="J5" t="s">
        <v>15</v>
      </c>
      <c r="K5" s="1" t="s">
        <v>19</v>
      </c>
      <c r="L5" t="str">
        <f t="shared" si="1"/>
        <v xml:space="preserve">Медно-алюминиевый конвектор Скамья. Напольный. Подключение донное. Левое. Высота=450 мм, Длина=1217 мм, Глубина=320 мм. </v>
      </c>
      <c r="M5">
        <v>50</v>
      </c>
      <c r="N5" t="s">
        <v>13</v>
      </c>
      <c r="O5">
        <v>0</v>
      </c>
      <c r="P5" s="9" t="s">
        <v>38</v>
      </c>
    </row>
    <row r="6" spans="1:16" x14ac:dyDescent="0.25">
      <c r="A6" t="str">
        <f t="shared" si="0"/>
        <v>Конвектор-скамья, КС 414 1500, Л</v>
      </c>
      <c r="B6" t="s">
        <v>14</v>
      </c>
      <c r="C6" s="1" t="s">
        <v>31</v>
      </c>
      <c r="D6" s="1">
        <v>320</v>
      </c>
      <c r="E6" s="1">
        <v>1417</v>
      </c>
      <c r="F6" s="1">
        <v>450</v>
      </c>
      <c r="G6" s="7">
        <v>3682</v>
      </c>
      <c r="H6" s="7">
        <v>2990</v>
      </c>
      <c r="I6" s="7">
        <v>2338</v>
      </c>
      <c r="J6" t="s">
        <v>15</v>
      </c>
      <c r="K6" s="1" t="s">
        <v>20</v>
      </c>
      <c r="L6" t="str">
        <f t="shared" si="1"/>
        <v xml:space="preserve">Медно-алюминиевый конвектор Скамья. Напольный. Подключение донное. Левое. Высота=450 мм, Длина=1417 мм, Глубина=320 мм. </v>
      </c>
      <c r="M6">
        <v>50</v>
      </c>
      <c r="N6" t="s">
        <v>13</v>
      </c>
      <c r="O6">
        <v>0</v>
      </c>
      <c r="P6" s="9" t="s">
        <v>38</v>
      </c>
    </row>
    <row r="7" spans="1:16" x14ac:dyDescent="0.25">
      <c r="A7" t="str">
        <f t="shared" si="0"/>
        <v>Конвектор-скамья, КС 414 1600, Л</v>
      </c>
      <c r="B7" t="s">
        <v>14</v>
      </c>
      <c r="C7" s="1" t="s">
        <v>32</v>
      </c>
      <c r="D7" s="1">
        <v>320</v>
      </c>
      <c r="E7" s="1">
        <v>1417</v>
      </c>
      <c r="F7" s="1">
        <v>450</v>
      </c>
      <c r="G7" s="7">
        <v>3682</v>
      </c>
      <c r="H7" s="7">
        <v>2990</v>
      </c>
      <c r="I7" s="7">
        <v>2338</v>
      </c>
      <c r="J7" t="s">
        <v>15</v>
      </c>
      <c r="K7" s="1" t="s">
        <v>21</v>
      </c>
      <c r="L7" t="str">
        <f t="shared" si="1"/>
        <v xml:space="preserve">Медно-алюминиевый конвектор Скамья. Напольный. Подключение донное. Левое. Высота=450 мм, Длина=1417 мм, Глубина=320 мм. </v>
      </c>
      <c r="M7">
        <v>50</v>
      </c>
      <c r="N7" t="s">
        <v>13</v>
      </c>
      <c r="O7">
        <v>0</v>
      </c>
      <c r="P7" s="9" t="s">
        <v>38</v>
      </c>
    </row>
    <row r="8" spans="1:16" x14ac:dyDescent="0.25">
      <c r="A8" t="str">
        <f t="shared" si="0"/>
        <v>Конвектор-скамья, КС 416 1700, Л</v>
      </c>
      <c r="B8" t="s">
        <v>14</v>
      </c>
      <c r="C8" s="1" t="s">
        <v>33</v>
      </c>
      <c r="D8" s="1">
        <v>320</v>
      </c>
      <c r="E8" s="1">
        <v>1617</v>
      </c>
      <c r="F8" s="1">
        <v>450</v>
      </c>
      <c r="G8" s="7">
        <v>4301</v>
      </c>
      <c r="H8" s="7">
        <v>3492</v>
      </c>
      <c r="I8" s="7">
        <v>2731</v>
      </c>
      <c r="J8" t="s">
        <v>15</v>
      </c>
      <c r="K8" s="1" t="s">
        <v>22</v>
      </c>
      <c r="L8" t="str">
        <f t="shared" si="1"/>
        <v xml:space="preserve">Медно-алюминиевый конвектор Скамья. Напольный. Подключение донное. Левое. Высота=450 мм, Длина=1617 мм, Глубина=320 мм. </v>
      </c>
      <c r="M8">
        <v>50</v>
      </c>
      <c r="N8" t="s">
        <v>13</v>
      </c>
      <c r="O8">
        <v>0</v>
      </c>
      <c r="P8" s="9" t="s">
        <v>38</v>
      </c>
    </row>
    <row r="9" spans="1:16" x14ac:dyDescent="0.25">
      <c r="A9" t="str">
        <f t="shared" si="0"/>
        <v>Конвектор-скамья, КС 416 1800, Л</v>
      </c>
      <c r="B9" t="s">
        <v>14</v>
      </c>
      <c r="C9" s="1" t="s">
        <v>34</v>
      </c>
      <c r="D9" s="1">
        <v>320</v>
      </c>
      <c r="E9" s="1">
        <v>1617</v>
      </c>
      <c r="F9" s="1">
        <v>450</v>
      </c>
      <c r="G9" s="7">
        <v>4301</v>
      </c>
      <c r="H9" s="7">
        <v>3492</v>
      </c>
      <c r="I9" s="7">
        <v>2731</v>
      </c>
      <c r="J9" t="s">
        <v>15</v>
      </c>
      <c r="K9" s="1" t="s">
        <v>23</v>
      </c>
      <c r="L9" t="str">
        <f t="shared" si="1"/>
        <v xml:space="preserve">Медно-алюминиевый конвектор Скамья. Напольный. Подключение донное. Левое. Высота=450 мм, Длина=1617 мм, Глубина=320 мм. </v>
      </c>
      <c r="M9">
        <v>50</v>
      </c>
      <c r="N9" t="s">
        <v>13</v>
      </c>
      <c r="O9">
        <v>0</v>
      </c>
      <c r="P9" s="9" t="s">
        <v>38</v>
      </c>
    </row>
    <row r="10" spans="1:16" x14ac:dyDescent="0.25">
      <c r="A10" t="str">
        <f t="shared" si="0"/>
        <v>Конвектор-скамья, КС 418 1900, Л</v>
      </c>
      <c r="B10" t="s">
        <v>14</v>
      </c>
      <c r="C10" s="1" t="s">
        <v>35</v>
      </c>
      <c r="D10" s="1">
        <v>320</v>
      </c>
      <c r="E10" s="1">
        <v>1817</v>
      </c>
      <c r="F10" s="1">
        <v>450</v>
      </c>
      <c r="G10" s="7">
        <v>4918</v>
      </c>
      <c r="H10" s="7">
        <v>3993</v>
      </c>
      <c r="I10" s="7">
        <v>3123</v>
      </c>
      <c r="J10" t="s">
        <v>15</v>
      </c>
      <c r="K10" s="1" t="s">
        <v>24</v>
      </c>
      <c r="L10" t="str">
        <f t="shared" si="1"/>
        <v xml:space="preserve">Медно-алюминиевый конвектор Скамья. Напольный. Подключение донное. Левое. Высота=450 мм, Длина=1817 мм, Глубина=320 мм. </v>
      </c>
      <c r="M10">
        <v>50</v>
      </c>
      <c r="N10" t="s">
        <v>13</v>
      </c>
      <c r="O10">
        <v>0</v>
      </c>
      <c r="P10" s="9" t="s">
        <v>38</v>
      </c>
    </row>
    <row r="11" spans="1:16" x14ac:dyDescent="0.25">
      <c r="A11" t="str">
        <f t="shared" si="0"/>
        <v>Конвектор-скамья, КС 418 2000, Л</v>
      </c>
      <c r="B11" t="s">
        <v>14</v>
      </c>
      <c r="C11" s="2" t="s">
        <v>36</v>
      </c>
      <c r="D11" s="1">
        <v>320</v>
      </c>
      <c r="E11" s="2">
        <v>1817</v>
      </c>
      <c r="F11" s="1">
        <v>450</v>
      </c>
      <c r="G11" s="8">
        <v>4918</v>
      </c>
      <c r="H11" s="8">
        <v>3993</v>
      </c>
      <c r="I11" s="8">
        <v>3123</v>
      </c>
      <c r="J11" t="s">
        <v>15</v>
      </c>
      <c r="K11" s="2" t="s">
        <v>25</v>
      </c>
      <c r="L11" t="str">
        <f t="shared" si="1"/>
        <v xml:space="preserve">Медно-алюминиевый конвектор Скамья. Напольный. Подключение донное. Левое. Высота=450 мм, Длина=1817 мм, Глубина=320 мм. </v>
      </c>
      <c r="M11">
        <v>50</v>
      </c>
      <c r="N11" t="s">
        <v>13</v>
      </c>
      <c r="O11">
        <v>0</v>
      </c>
      <c r="P11" s="9" t="s">
        <v>38</v>
      </c>
    </row>
  </sheetData>
  <phoneticPr fontId="18" type="noConversion"/>
  <hyperlinks>
    <hyperlink ref="P2" r:id="rId1" xr:uid="{08C721C7-362C-452B-8439-EA9059D20D6B}"/>
    <hyperlink ref="P3:P11" r:id="rId2" display="https://isoterm.ru/product/medno_al_skamiya/konvektor-skamya/" xr:uid="{6AF61D4A-0F66-4514-9EE8-5F8F5987212E}"/>
  </hyperlinks>
  <pageMargins left="0.7" right="0.7" top="0.75" bottom="0.75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Новотерм_Скамья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2019-07-19T14:02:32Z</dcterms:created>
  <dcterms:modified xsi:type="dcterms:W3CDTF">2019-10-22T15:23:30Z</dcterms:modified>
</cp:coreProperties>
</file>